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4\2. Coordinación Financiera\1. Jefatura Financiera\A 21 EF para publicación en portal de internet Cr\03 Tercer trimestre\05 Información Contable Cristian ok\"/>
    </mc:Choice>
  </mc:AlternateContent>
  <bookViews>
    <workbookView xWindow="0" yWindow="0" windowWidth="20490" windowHeight="750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EAA!$A$1:$F$24</definedName>
  </definedNames>
  <calcPr calcId="162913"/>
</workbook>
</file>

<file path=xl/calcChain.xml><?xml version="1.0" encoding="utf-8"?>
<calcChain xmlns="http://schemas.openxmlformats.org/spreadsheetml/2006/main">
  <c r="B12" i="2" l="1"/>
  <c r="C12" i="2"/>
  <c r="D12" i="2"/>
  <c r="E12" i="2"/>
  <c r="F12" i="2"/>
  <c r="D4" i="2" l="1"/>
  <c r="C4" i="2"/>
  <c r="B4" i="2"/>
  <c r="C3" i="2" l="1"/>
  <c r="D3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<sst xmlns="http://schemas.openxmlformats.org/spreadsheetml/2006/main" count="27" uniqueCount="27">
  <si>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</si>
  <si>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</si>
  <si>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</si>
  <si>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</si>
  <si>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</si>
  <si>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</si>
  <si>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</si>
  <si>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</si>
  <si>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</si>
  <si>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</si>
  <si>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</si>
  <si>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</si>
  <si>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</si>
  <si>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</si>
  <si>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</si>
  <si>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</si>
  <si>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</si>
  <si>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</si>
  <si>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</si>
  <si>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</si>
  <si>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</si>
  <si>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</si>
  <si>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</si>
  <si>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</si>
  <si>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</si>
  <si>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</si>
  <si>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DE SEGURIDAD SOCIAL DEL ESTADO DE GUANAJUATO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</si>
</sst>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165" fontId="2" fillId="0" borderId="4" xfId="8" applyNumberFormat="1" applyFont="1" applyFill="1" applyBorder="1" applyAlignment="1" applyProtection="1">
      <alignment vertical="top" wrapText="1"/>
      <protection locked="0"/>
    </xf>
    <xf numFmtId="165" fontId="3" fillId="0" borderId="4" xfId="8" applyNumberFormat="1" applyFont="1" applyFill="1" applyBorder="1" applyAlignment="1" applyProtection="1">
      <alignment vertical="top" wrapText="1"/>
      <protection locked="0"/>
    </xf>
    <xf numFmtId="165" fontId="3" fillId="0" borderId="4" xfId="8" applyNumberFormat="1" applyFont="1" applyFill="1" applyBorder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sqref="A1:F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37435524851.919998</v>
      </c>
      <c r="C3" s="8">
        <f t="shared" ref="C3:F3" si="0">C4+C12</f>
        <v>1017120644689.0399</v>
      </c>
      <c r="D3" s="8">
        <f t="shared" si="0"/>
        <v>1015522770459.0205</v>
      </c>
      <c r="E3" s="8">
        <f t="shared" si="0"/>
        <v>39033399081.93956</v>
      </c>
      <c r="F3" s="8">
        <f t="shared" si="0"/>
        <v>1597874230.0195584</v>
      </c>
    </row>
    <row r="4" spans="1:6" x14ac:dyDescent="0.2">
      <c r="A4" s="5" t="s">
        <v>4</v>
      </c>
      <c r="B4" s="8">
        <f>SUM(B5:B11)</f>
        <v>6577638010.9900017</v>
      </c>
      <c r="C4" s="8">
        <f>SUM(C5:C11)</f>
        <v>1008253176864.7799</v>
      </c>
      <c r="D4" s="8">
        <f>SUM(D5:D11)</f>
        <v>1007079217146.1005</v>
      </c>
      <c r="E4" s="8">
        <f>SUM(E5:E11)</f>
        <v>7751597729.6695614</v>
      </c>
      <c r="F4" s="8">
        <f>SUM(F5:F11)</f>
        <v>1173959718.6795602</v>
      </c>
    </row>
    <row r="5" spans="1:6" x14ac:dyDescent="0.2">
      <c r="A5" s="6" t="s">
        <v>5</v>
      </c>
      <c r="B5" s="9">
        <v>1272087194.79</v>
      </c>
      <c r="C5" s="9">
        <v>981307053019.66992</v>
      </c>
      <c r="D5" s="9">
        <v>980764596319.54041</v>
      </c>
      <c r="E5" s="9">
        <v>1814543894.9195557</v>
      </c>
      <c r="F5" s="9">
        <v>542456700.1295557</v>
      </c>
    </row>
    <row r="6" spans="1:6" x14ac:dyDescent="0.2">
      <c r="A6" s="6" t="s">
        <v>6</v>
      </c>
      <c r="B6" s="9">
        <v>3766381153.1000004</v>
      </c>
      <c r="C6" s="9">
        <v>15418313535.700005</v>
      </c>
      <c r="D6" s="9">
        <v>15033323406.150002</v>
      </c>
      <c r="E6" s="9">
        <v>4151371282.6500015</v>
      </c>
      <c r="F6" s="9">
        <v>384990129.55000114</v>
      </c>
    </row>
    <row r="7" spans="1:6" x14ac:dyDescent="0.2">
      <c r="A7" s="6" t="s">
        <v>7</v>
      </c>
      <c r="B7" s="9">
        <v>29788242.560000002</v>
      </c>
      <c r="C7" s="9">
        <v>677261804.58000004</v>
      </c>
      <c r="D7" s="9">
        <v>194593209.41</v>
      </c>
      <c r="E7" s="9">
        <v>512456837.73000014</v>
      </c>
      <c r="F7" s="9">
        <v>482668595.17000014</v>
      </c>
    </row>
    <row r="8" spans="1:6" x14ac:dyDescent="0.2">
      <c r="A8" s="6" t="s">
        <v>1</v>
      </c>
      <c r="B8" s="9">
        <v>1458218744.6200004</v>
      </c>
      <c r="C8" s="9">
        <v>10670002989.910002</v>
      </c>
      <c r="D8" s="9">
        <v>10915756152.119999</v>
      </c>
      <c r="E8" s="9">
        <v>1212465582.4100037</v>
      </c>
      <c r="F8" s="9">
        <v>-245753162.2099967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6" x14ac:dyDescent="0.2">
      <c r="A10" s="6" t="s">
        <v>8</v>
      </c>
      <c r="B10" s="9">
        <v>-7424392.54</v>
      </c>
      <c r="C10" s="9">
        <v>165747242.48999998</v>
      </c>
      <c r="D10" s="9">
        <v>167211212.56</v>
      </c>
      <c r="E10" s="9">
        <v>-8888362.6100000143</v>
      </c>
      <c r="F10" s="9">
        <v>-1463970.0700000143</v>
      </c>
    </row>
    <row r="11" spans="1:6" x14ac:dyDescent="0.2">
      <c r="A11" s="6" t="s">
        <v>9</v>
      </c>
      <c r="B11" s="9">
        <v>58587068.460000001</v>
      </c>
      <c r="C11" s="9">
        <v>14798272.43</v>
      </c>
      <c r="D11" s="9">
        <v>3736846.3200000003</v>
      </c>
      <c r="E11" s="9">
        <v>69648494.569999993</v>
      </c>
      <c r="F11" s="9">
        <v>11061426.109999992</v>
      </c>
    </row>
    <row r="12" spans="1:6" x14ac:dyDescent="0.2">
      <c r="A12" s="5" t="s">
        <v>10</v>
      </c>
      <c r="B12" s="8">
        <f>SUM(B13:B21)</f>
        <v>30857886840.93</v>
      </c>
      <c r="C12" s="8">
        <f>SUM(C13:C21)</f>
        <v>8867467824.2599983</v>
      </c>
      <c r="D12" s="8">
        <f>SUM(D13:D21)</f>
        <v>8443553312.920001</v>
      </c>
      <c r="E12" s="8">
        <f>SUM(E13:E21)</f>
        <v>31281801352.27</v>
      </c>
      <c r="F12" s="8">
        <f>SUM(F13:F21)</f>
        <v>423914511.33999819</v>
      </c>
    </row>
    <row r="13" spans="1:6" x14ac:dyDescent="0.2">
      <c r="A13" s="6" t="s">
        <v>11</v>
      </c>
      <c r="B13" s="9">
        <v>24414732527.460003</v>
      </c>
      <c r="C13" s="9">
        <v>6520057533.0600004</v>
      </c>
      <c r="D13" s="9">
        <v>6468173935.1000013</v>
      </c>
      <c r="E13" s="9">
        <v>24466616125.420002</v>
      </c>
      <c r="F13" s="9">
        <v>51883597.959999084</v>
      </c>
    </row>
    <row r="14" spans="1:6" x14ac:dyDescent="0.2">
      <c r="A14" s="6" t="s">
        <v>12</v>
      </c>
      <c r="B14" s="10">
        <v>5303240473.25</v>
      </c>
      <c r="C14" s="10">
        <v>1591135948.0599999</v>
      </c>
      <c r="D14" s="10">
        <v>1318311815.9400001</v>
      </c>
      <c r="E14" s="10">
        <v>5576064605.3699989</v>
      </c>
      <c r="F14" s="10">
        <v>272824132.11999893</v>
      </c>
    </row>
    <row r="15" spans="1:6" x14ac:dyDescent="0.2">
      <c r="A15" s="6" t="s">
        <v>13</v>
      </c>
      <c r="B15" s="10">
        <v>1340805598.54</v>
      </c>
      <c r="C15" s="10">
        <v>608839111.22000003</v>
      </c>
      <c r="D15" s="10">
        <v>486469020.63</v>
      </c>
      <c r="E15" s="10">
        <v>1463175689.1300001</v>
      </c>
      <c r="F15" s="10">
        <v>122370090.59000015</v>
      </c>
    </row>
    <row r="16" spans="1:6" x14ac:dyDescent="0.2">
      <c r="A16" s="6" t="s">
        <v>14</v>
      </c>
      <c r="B16" s="9">
        <v>349959151.50999999</v>
      </c>
      <c r="C16" s="9">
        <v>35251532.209999993</v>
      </c>
      <c r="D16" s="9">
        <v>16669055.760000002</v>
      </c>
      <c r="E16" s="9">
        <v>368541627.95999998</v>
      </c>
      <c r="F16" s="9">
        <v>18582476.449999988</v>
      </c>
    </row>
    <row r="17" spans="1:6" x14ac:dyDescent="0.2">
      <c r="A17" s="6" t="s">
        <v>15</v>
      </c>
      <c r="B17" s="9">
        <v>90502359.280000001</v>
      </c>
      <c r="C17" s="9">
        <v>0</v>
      </c>
      <c r="D17" s="9">
        <v>0</v>
      </c>
      <c r="E17" s="9">
        <v>90502359.280000001</v>
      </c>
      <c r="F17" s="9">
        <v>0</v>
      </c>
    </row>
    <row r="18" spans="1:6" x14ac:dyDescent="0.2">
      <c r="A18" s="6" t="s">
        <v>16</v>
      </c>
      <c r="B18" s="9">
        <v>-648151896.22000003</v>
      </c>
      <c r="C18" s="9">
        <v>43658691.68</v>
      </c>
      <c r="D18" s="9">
        <v>72618133.929999992</v>
      </c>
      <c r="E18" s="9">
        <v>-677111338.47000003</v>
      </c>
      <c r="F18" s="9">
        <v>-28959442.25</v>
      </c>
    </row>
    <row r="19" spans="1:6" x14ac:dyDescent="0.2">
      <c r="A19" s="6" t="s">
        <v>17</v>
      </c>
      <c r="B19" s="9">
        <v>58890525.720000014</v>
      </c>
      <c r="C19" s="9">
        <v>61912591.129999988</v>
      </c>
      <c r="D19" s="9">
        <v>72814219.450000003</v>
      </c>
      <c r="E19" s="9">
        <v>47988897.399999991</v>
      </c>
      <c r="F19" s="9">
        <v>-10901628.320000023</v>
      </c>
    </row>
    <row r="20" spans="1:6" x14ac:dyDescent="0.2">
      <c r="A20" s="6" t="s">
        <v>18</v>
      </c>
      <c r="B20" s="9">
        <v>-52091898.609999999</v>
      </c>
      <c r="C20" s="9">
        <v>6612416.8999999994</v>
      </c>
      <c r="D20" s="9">
        <v>8497132.1099999994</v>
      </c>
      <c r="E20" s="9">
        <v>-53976613.82</v>
      </c>
      <c r="F20" s="9">
        <v>-1884715.2100000009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3" spans="1:6" ht="12.75" x14ac:dyDescent="0.2">
      <c r="A23" s="7" t="s">
        <v>24</v>
      </c>
    </row>
    <row r="26" spans="1:6" x14ac:dyDescent="0.2">
      <c r="B26" s="11"/>
      <c r="C26" s="11"/>
      <c r="D26" s="11"/>
      <c r="E26" s="11"/>
      <c r="F26" s="11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ignoredErrors>
    <ignoredError sqref="B3:F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Carlos Padilla Rea</cp:lastModifiedBy>
  <cp:lastPrinted>2025-01-16T17:35:27Z</cp:lastPrinted>
  <dcterms:created xsi:type="dcterms:W3CDTF">2014-02-09T04:04:15Z</dcterms:created>
  <dcterms:modified xsi:type="dcterms:W3CDTF">2025-01-16T17:35:40Z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